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709"/>
  <workbookPr showInkAnnotation="0" autoCompressPictures="0"/>
  <bookViews>
    <workbookView xWindow="0" yWindow="0" windowWidth="51200" windowHeight="282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7" i="1" l="1"/>
  <c r="A8" i="1"/>
  <c r="A9" i="1"/>
  <c r="A10" i="1"/>
  <c r="A11" i="1"/>
  <c r="A12" i="1"/>
  <c r="A43" i="1"/>
  <c r="A44" i="1"/>
  <c r="A45" i="1"/>
  <c r="A48" i="1"/>
  <c r="A49" i="1"/>
  <c r="A38" i="1"/>
  <c r="A39" i="1"/>
  <c r="A40" i="1"/>
  <c r="A41" i="1"/>
  <c r="A42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18" i="1"/>
  <c r="A19" i="1"/>
  <c r="A20" i="1"/>
  <c r="A21" i="1"/>
  <c r="A22" i="1"/>
  <c r="A23" i="1"/>
  <c r="A13" i="1"/>
  <c r="A14" i="1"/>
  <c r="A15" i="1"/>
  <c r="A16" i="1"/>
  <c r="A17" i="1"/>
  <c r="A52" i="1"/>
  <c r="A47" i="1"/>
  <c r="A46" i="1"/>
</calcChain>
</file>

<file path=xl/sharedStrings.xml><?xml version="1.0" encoding="utf-8"?>
<sst xmlns="http://schemas.openxmlformats.org/spreadsheetml/2006/main" count="41" uniqueCount="41">
  <si>
    <t>Question</t>
  </si>
  <si>
    <t>Answer Options</t>
  </si>
  <si>
    <t>Point Value</t>
  </si>
  <si>
    <t>1. In the past year, have you ever felt faint, dizzy, “goofy”, or had difficulty thinking soon after standing up from a sitting or lying position?</t>
  </si>
  <si>
    <t>2. When standing up, how frequently do you get these feelings or symptoms?</t>
  </si>
  <si>
    <t>3. How would you rate the severity of these feelings or symptoms?</t>
  </si>
  <si>
    <t>4. In the past year, have these feelings or symptoms that you have experienced:</t>
  </si>
  <si>
    <t>6. What parts of your body are affected by these color changes?</t>
  </si>
  <si>
    <t>7. Have these changes in your skin color:</t>
  </si>
  <si>
    <t>8. In the past 5 years, what changes, if any, have occurred in your general body sweating?</t>
  </si>
  <si>
    <t>9. Do your eyes feel excessively dry?</t>
  </si>
  <si>
    <t>10. Does you mouth feel excessively dry?</t>
  </si>
  <si>
    <t>12. In the past year, have you noticed any changes in how quickly you get full when eating a meal?</t>
  </si>
  <si>
    <t>13. In the past year, have you felt excessively full or persistently full (bloated feeling) after a meal?</t>
  </si>
  <si>
    <t>14. In the past year, have you vomited after a meal?</t>
  </si>
  <si>
    <t>15. In the past year, have you had a cramping or colicky abdominal pain?</t>
  </si>
  <si>
    <t>17. How frequently does this occur?</t>
  </si>
  <si>
    <t>18. How severe are these bouts of diarrhea?</t>
  </si>
  <si>
    <t>19. Have your bouts of diarrhea gotten:</t>
  </si>
  <si>
    <t>21. How frequently are you constipated?</t>
  </si>
  <si>
    <t>22. How severe are these episodes of constipation?</t>
  </si>
  <si>
    <t>23. Has your constipation gotten:</t>
  </si>
  <si>
    <t>24. In the past year, have you ever lost control of your bladder function?</t>
  </si>
  <si>
    <t>25. In the past year, have you had difficulty passing urine?</t>
  </si>
  <si>
    <t>26. In the past year, have you had trouble completely emptying your bladder?</t>
  </si>
  <si>
    <t>28. How severe is this sensitivity to bright light?</t>
  </si>
  <si>
    <t>30. How severe is this focusing problem?</t>
  </si>
  <si>
    <t>31. Has the most troublesome symptom with your eyes (i.e. sensitivity to bright light or trouble focusing) gotten:</t>
  </si>
  <si>
    <t>11. For the symptom of dry eyes or dry mouth that you have had for the longest period of time, has this symptom:</t>
  </si>
  <si>
    <t>TOTAL</t>
  </si>
  <si>
    <t>Date</t>
  </si>
  <si>
    <t>E-mail</t>
  </si>
  <si>
    <t>Please Type Your  Name</t>
  </si>
  <si>
    <t>To upload to our office after completing, simply upload to https://paulamooremd.com/upload</t>
  </si>
  <si>
    <t>/100</t>
  </si>
  <si>
    <r>
      <t xml:space="preserve">5. In the past year, have you ever noticed color changes in your skin, such as red, white, or purple? </t>
    </r>
    <r>
      <rPr>
        <b/>
        <sz val="10"/>
        <color rgb="FFFF0000"/>
        <rFont val="Calibri"/>
        <scheme val="minor"/>
      </rPr>
      <t>(If you answer no, please skip to question 8)</t>
    </r>
  </si>
  <si>
    <r>
      <t xml:space="preserve">16. In the past year, have you had any bouts of diarrhea? </t>
    </r>
    <r>
      <rPr>
        <b/>
        <sz val="10"/>
        <color rgb="FFFF0000"/>
        <rFont val="Calibri"/>
        <scheme val="minor"/>
      </rPr>
      <t>(If you answer no, please skip to question 20)</t>
    </r>
  </si>
  <si>
    <r>
      <t>20. In the past year, have you been constipated?</t>
    </r>
    <r>
      <rPr>
        <b/>
        <sz val="10"/>
        <color rgb="FFFF0000"/>
        <rFont val="Calibri"/>
        <scheme val="minor"/>
      </rPr>
      <t xml:space="preserve"> (If you answer no, please skip to question 24)</t>
    </r>
  </si>
  <si>
    <r>
      <t xml:space="preserve">27. In the past year, without sunglasses or tinted glasses, has bright light bothered your eyes? </t>
    </r>
    <r>
      <rPr>
        <b/>
        <sz val="10"/>
        <color rgb="FFFF0000"/>
        <rFont val="Calibri"/>
        <scheme val="minor"/>
      </rPr>
      <t>(If you mark never, please skip to question 29)</t>
    </r>
  </si>
  <si>
    <r>
      <t xml:space="preserve">29. In the past year, have you had trouble focusing your eyes? </t>
    </r>
    <r>
      <rPr>
        <b/>
        <sz val="10"/>
        <color rgb="FFFF0000"/>
        <rFont val="Calibri"/>
        <scheme val="minor"/>
      </rPr>
      <t>(If you mark never, please skip to question 31)</t>
    </r>
  </si>
  <si>
    <t>To answer a question, click in the box located to the right of the question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</si>
</sst>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u/>
      <sz val="10"/>
      <color theme="10"/>
      <name val="Calibri"/>
      <scheme val="minor"/>
    </font>
    <font>
      <b/>
      <sz val="10"/>
      <color rgb="FFFF0000"/>
      <name val="Calibri"/>
      <scheme val="minor"/>
    </font>
    <font>
      <sz val="10"/>
      <color rgb="FF3366FF"/>
      <name val="Calibri"/>
      <scheme val="minor"/>
    </font>
    <font>
      <sz val="10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103" applyFont="1" applyAlignment="1">
      <alignment horizontal="center"/>
    </xf>
    <xf numFmtId="0" fontId="6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" fontId="8" fillId="0" borderId="0" xfId="0" applyNumberFormat="1" applyFont="1" applyBorder="1" applyAlignment="1">
      <alignment horizontal="center"/>
    </xf>
    <xf numFmtId="0" fontId="4" fillId="0" borderId="0" xfId="0" applyFont="1" applyBorder="1"/>
  </cellXfs>
  <cellStyles count="10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/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0" formatCode="General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A6:C52" totalsRowShown="0" headerRowDxfId="1" dataDxfId="0">
  <autoFilter ref="A6:C52"/>
  <tableColumns count="3">
    <tableColumn id="4" name="Point Value" dataDxfId="4">
      <calculatedColumnFormula>IF(C7="rarely","0","0") =IF(C7="Occasionally","1","0")</calculatedColumnFormula>
    </tableColumn>
    <tableColumn id="1" name="Question" dataDxfId="3"/>
    <tableColumn id="2" name="Answer Options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topLeftCell="A11" zoomScale="200" zoomScaleNormal="200" zoomScalePageLayoutView="200" workbookViewId="0">
      <selection activeCell="B7" sqref="B7"/>
    </sheetView>
  </sheetViews>
  <sheetFormatPr baseColWidth="10" defaultRowHeight="15" x14ac:dyDescent="0"/>
  <cols>
    <col min="1" max="1" width="18" bestFit="1" customWidth="1"/>
    <col min="2" max="2" width="101" bestFit="1" customWidth="1"/>
    <col min="3" max="3" width="15.1640625" bestFit="1" customWidth="1"/>
  </cols>
  <sheetData>
    <row r="1" spans="1:3">
      <c r="A1" s="1" t="s">
        <v>32</v>
      </c>
      <c r="B1" s="2"/>
      <c r="C1" s="3"/>
    </row>
    <row r="2" spans="1:3">
      <c r="A2" s="1" t="s">
        <v>30</v>
      </c>
      <c r="B2" s="2"/>
      <c r="C2" s="3"/>
    </row>
    <row r="3" spans="1:3">
      <c r="A3" s="1" t="s">
        <v>31</v>
      </c>
      <c r="B3" s="4"/>
      <c r="C3" s="3"/>
    </row>
    <row r="4" spans="1:3">
      <c r="A4" s="1"/>
      <c r="B4" s="2" t="s">
        <v>40</v>
      </c>
      <c r="C4" s="3"/>
    </row>
    <row r="5" spans="1:3">
      <c r="A5" s="1"/>
      <c r="B5" s="5" t="s">
        <v>33</v>
      </c>
      <c r="C5" s="3"/>
    </row>
    <row r="6" spans="1:3">
      <c r="A6" s="1" t="s">
        <v>2</v>
      </c>
      <c r="B6" s="3" t="s">
        <v>0</v>
      </c>
      <c r="C6" s="3" t="s">
        <v>1</v>
      </c>
    </row>
    <row r="7" spans="1:3">
      <c r="A7" s="6">
        <f>IF(C7="Yes",1,0)</f>
        <v>0</v>
      </c>
      <c r="B7" s="1" t="s">
        <v>3</v>
      </c>
      <c r="C7" s="3"/>
    </row>
    <row r="8" spans="1:3">
      <c r="A8" s="6">
        <f>IF(C8="Frequently",2,0)+IF(C8="Occasionally",1,0)+IF(C8="Almost always",3,0)</f>
        <v>0</v>
      </c>
      <c r="B8" s="1" t="s">
        <v>4</v>
      </c>
      <c r="C8" s="3"/>
    </row>
    <row r="9" spans="1:3">
      <c r="A9" s="6">
        <f>IF(C9="Mild",1,0)+IF(C9="Moderate",2,0)+IF(C9="Severe",3,0)</f>
        <v>0</v>
      </c>
      <c r="B9" s="1" t="s">
        <v>5</v>
      </c>
      <c r="C9" s="3"/>
    </row>
    <row r="10" spans="1:3">
      <c r="A10" s="6">
        <f>IF(C10="Gotten much worse",3)+IF(C10="Gotten somewhat worse",2)+IF(C10="Stayed about the same",1)+IF(C10="Gotten somewhat better",0)+IF(C10="Gotten much better",0)+IF(C10="Completely gone",0)</f>
        <v>0</v>
      </c>
      <c r="B10" s="1" t="s">
        <v>6</v>
      </c>
      <c r="C10" s="3"/>
    </row>
    <row r="11" spans="1:3">
      <c r="A11" s="7">
        <f>SUM(A7:A10)</f>
        <v>0</v>
      </c>
      <c r="B11" s="1"/>
      <c r="C11" s="3"/>
    </row>
    <row r="12" spans="1:3">
      <c r="A12" s="8">
        <f>A11*4</f>
        <v>0</v>
      </c>
      <c r="B12" s="1"/>
      <c r="C12" s="3"/>
    </row>
    <row r="13" spans="1:3">
      <c r="A13" s="6">
        <f>IF(C13="yes",1,0)+IF(C13="No",0)</f>
        <v>0</v>
      </c>
      <c r="B13" s="1" t="s">
        <v>35</v>
      </c>
      <c r="C13" s="3"/>
    </row>
    <row r="14" spans="1:3">
      <c r="A14" s="6">
        <f>IF(C14="hands",1,0)+IF(C14="Feet",1,0)+IF(C14="hands and Feet",2,0)</f>
        <v>0</v>
      </c>
      <c r="B14" s="1" t="s">
        <v>7</v>
      </c>
      <c r="C14" s="3"/>
    </row>
    <row r="15" spans="1:3">
      <c r="A15" s="6">
        <f>IF(C15="Gotten much worse",3)+IF(C15="Gotten somewhat worse",2)+IF(C15="Stayed about the same",1)+IF(C15="Gotten somewhat better",0)+IF(C15="Gotten much better",0)+IF(C15="Completely gone",0)</f>
        <v>0</v>
      </c>
      <c r="B15" s="1" t="s">
        <v>8</v>
      </c>
      <c r="C15" s="3"/>
    </row>
    <row r="16" spans="1:3">
      <c r="A16" s="7">
        <f>SUM(A13:A15)</f>
        <v>0</v>
      </c>
      <c r="B16" s="1"/>
      <c r="C16" s="3"/>
    </row>
    <row r="17" spans="1:3">
      <c r="A17" s="8">
        <f>A16*0.83333333</f>
        <v>0</v>
      </c>
      <c r="B17" s="1"/>
      <c r="C17" s="3"/>
    </row>
    <row r="18" spans="1:3">
      <c r="A18" s="6">
        <f>IF(C18="I sweat much more than I used to",1,0)+IF(C18="I sweat somewhat less than I used to",1,0)+IF(C18="I sweat much less than I used to",2,0)</f>
        <v>0</v>
      </c>
      <c r="B18" s="1" t="s">
        <v>9</v>
      </c>
      <c r="C18" s="3"/>
    </row>
    <row r="19" spans="1:3">
      <c r="A19" s="6">
        <f>IF(C19="Yes",1,0)</f>
        <v>0</v>
      </c>
      <c r="B19" s="1" t="s">
        <v>10</v>
      </c>
      <c r="C19" s="3"/>
    </row>
    <row r="20" spans="1:3">
      <c r="A20" s="6">
        <f>IF(C20="Yes",1,0)</f>
        <v>0</v>
      </c>
      <c r="B20" s="1" t="s">
        <v>11</v>
      </c>
      <c r="C20" s="3"/>
    </row>
    <row r="21" spans="1:3">
      <c r="A21" s="6">
        <f>IF(C21="Gotten much worse",3)+IF(C21="Gotten somewhat worse",2)+IF(C21="Stayed about the same",1)+IF(C21="Gotten somewhat better",0)+IF(C21="Gotten much better",0)+IF(C21="Completely gone",0)+IF(C21="I have not had any of these symptoms",0,0)</f>
        <v>0</v>
      </c>
      <c r="B21" s="1" t="s">
        <v>28</v>
      </c>
      <c r="C21" s="3"/>
    </row>
    <row r="22" spans="1:3">
      <c r="A22" s="7">
        <f>SUM(A18:A21)</f>
        <v>0</v>
      </c>
      <c r="B22" s="1"/>
      <c r="C22" s="3"/>
    </row>
    <row r="23" spans="1:3">
      <c r="A23" s="9">
        <f>A22*2.1428571</f>
        <v>0</v>
      </c>
      <c r="B23" s="1"/>
      <c r="C23" s="3"/>
    </row>
    <row r="24" spans="1:3">
      <c r="A24" s="6">
        <f>IF(C24="I get full a lot more quickly now than I used to",2,0)+IF(C24="I get full more quickly now than I used to",1,0)</f>
        <v>0</v>
      </c>
      <c r="B24" s="1" t="s">
        <v>12</v>
      </c>
      <c r="C24" s="3"/>
    </row>
    <row r="25" spans="1:3">
      <c r="A25" s="6">
        <f>IF(C25="Sometimes",1,0)+IF(C25="A lot of the time",2,0)</f>
        <v>0</v>
      </c>
      <c r="B25" s="1" t="s">
        <v>13</v>
      </c>
      <c r="C25" s="3"/>
    </row>
    <row r="26" spans="1:3">
      <c r="A26" s="6">
        <f>IF(C26="Sometimes",1,0)+IF(C26="A lot of the time",2,0)</f>
        <v>0</v>
      </c>
      <c r="B26" s="1" t="s">
        <v>14</v>
      </c>
      <c r="C26" s="3"/>
    </row>
    <row r="27" spans="1:3">
      <c r="A27" s="6">
        <f>IF(C27="Sometimes",1,0)+IF(C27="A lot of the time",2,0)</f>
        <v>0</v>
      </c>
      <c r="B27" s="1" t="s">
        <v>15</v>
      </c>
      <c r="C27" s="3"/>
    </row>
    <row r="28" spans="1:3">
      <c r="A28" s="6">
        <f>IF(C28="yes",1,0)+IF(C28="No",0)</f>
        <v>0</v>
      </c>
      <c r="B28" s="1" t="s">
        <v>36</v>
      </c>
      <c r="C28" s="3"/>
    </row>
    <row r="29" spans="1:3">
      <c r="A29" s="6">
        <f>IF(C29="Frequently",2,0)+IF(C29="Occasionally",1,0)+IF(C29="Almost always",3,0)</f>
        <v>0</v>
      </c>
      <c r="B29" s="1" t="s">
        <v>16</v>
      </c>
      <c r="C29" s="3"/>
    </row>
    <row r="30" spans="1:3">
      <c r="A30" s="6">
        <f>IF(C30="Mild",1,0)+IF(C30="Moderate",2,0)+IF(C30="Severe",3,0)</f>
        <v>0</v>
      </c>
      <c r="B30" s="1" t="s">
        <v>17</v>
      </c>
      <c r="C30" s="3"/>
    </row>
    <row r="31" spans="1:3">
      <c r="A31" s="6">
        <f>IF(C31="Gotten much worse",3)+IF(C31="Gotten somewhat worse",2)+IF(C31="Stayed about the same",1)+IF(C31="Gotten somewhat better",0)+IF(C31="Gotten much better",0)+IF(C31="Completely gone",0)</f>
        <v>0</v>
      </c>
      <c r="B31" s="1" t="s">
        <v>18</v>
      </c>
      <c r="C31" s="3"/>
    </row>
    <row r="32" spans="1:3">
      <c r="A32" s="6">
        <f>IF(C32="yes",1,0)+IF(C32="No",0)</f>
        <v>0</v>
      </c>
      <c r="B32" s="1" t="s">
        <v>37</v>
      </c>
      <c r="C32" s="3"/>
    </row>
    <row r="33" spans="1:3">
      <c r="A33" s="6">
        <f>IF(C33="Frequently",2,0)+IF(C33="Occasionally",1,0)+IF(C33="Almost always",3,0)</f>
        <v>0</v>
      </c>
      <c r="B33" s="1" t="s">
        <v>19</v>
      </c>
      <c r="C33" s="3"/>
    </row>
    <row r="34" spans="1:3">
      <c r="A34" s="6">
        <f>IF(C34="Mild",1,0)+IF(C34="Moderate",2,0)+IF(C34="Severe",3,0)</f>
        <v>0</v>
      </c>
      <c r="B34" s="1" t="s">
        <v>20</v>
      </c>
      <c r="C34" s="3"/>
    </row>
    <row r="35" spans="1:3">
      <c r="A35" s="6">
        <f>IF(C35="Gotten much worse",3)+IF(C35="Gotten somewhat worse",2)+IF(C35="Stayed about the same",1)+IF(C35="Gotten somewhat better",0)+IF(C35="Gotten much better",0)+IF(C35="Completely gone",0)</f>
        <v>0</v>
      </c>
      <c r="B35" s="1" t="s">
        <v>21</v>
      </c>
      <c r="C35" s="3"/>
    </row>
    <row r="36" spans="1:3">
      <c r="A36" s="7">
        <f>SUM(A24:A35)</f>
        <v>0</v>
      </c>
      <c r="B36" s="3"/>
      <c r="C36" s="3"/>
    </row>
    <row r="37" spans="1:3">
      <c r="A37" s="8">
        <f>A36*0.8928571</f>
        <v>0</v>
      </c>
      <c r="B37" s="3"/>
      <c r="C37" s="3"/>
    </row>
    <row r="38" spans="1:3">
      <c r="A38" s="6">
        <f>IF(C38="Never",0,0)+IF(C38="Occasionally",1,0)+IF(C38="Frequently",2,0)+IF(C38="Constantly",3,0)</f>
        <v>0</v>
      </c>
      <c r="B38" s="1" t="s">
        <v>22</v>
      </c>
      <c r="C38" s="3"/>
    </row>
    <row r="39" spans="1:3">
      <c r="A39" s="6">
        <f>IF(C39="Never",0,0)+IF(C39="Occasionally",1,0)+IF(C39="Frequently",2,0)+IF(C39="Constantly",3,0)</f>
        <v>0</v>
      </c>
      <c r="B39" s="1" t="s">
        <v>23</v>
      </c>
      <c r="C39" s="3"/>
    </row>
    <row r="40" spans="1:3">
      <c r="A40" s="6">
        <f>IF(C40="Never",0,0)+IF(C40="Occasionally",1,0)+IF(C40="Frequently",2,0)+IF(C40="Constantly",3,0)</f>
        <v>0</v>
      </c>
      <c r="B40" s="1" t="s">
        <v>24</v>
      </c>
      <c r="C40" s="3"/>
    </row>
    <row r="41" spans="1:3">
      <c r="A41" s="7">
        <f>SUM(A38:A40)</f>
        <v>0</v>
      </c>
      <c r="B41" s="1"/>
      <c r="C41" s="3"/>
    </row>
    <row r="42" spans="1:3">
      <c r="A42" s="8">
        <f>A41*1.1111111</f>
        <v>0</v>
      </c>
      <c r="B42" s="1"/>
      <c r="C42" s="3"/>
    </row>
    <row r="43" spans="1:3">
      <c r="A43" s="6">
        <f>IF(C43="Never",0,0)+IF(C43="Occasionally",1,0)+IF(C43="Frequently",2,0)+IF(C43="Constantly",3,0)</f>
        <v>0</v>
      </c>
      <c r="B43" s="1" t="s">
        <v>38</v>
      </c>
      <c r="C43" s="3"/>
    </row>
    <row r="44" spans="1:3">
      <c r="A44" s="6">
        <f>IF(C44="Mild",1,0)+IF(C44="Moderate",2,0)+IF(C44="Severe",3,0)</f>
        <v>0</v>
      </c>
      <c r="B44" s="1" t="s">
        <v>25</v>
      </c>
      <c r="C44" s="3"/>
    </row>
    <row r="45" spans="1:3">
      <c r="A45" s="6">
        <f>IF(C45="Never",0,0)+IF(C45="Occasionally",1,0)+IF(C45="Frequently",2,0)+IF(C45="Constantly",3,0)</f>
        <v>0</v>
      </c>
      <c r="B45" s="1" t="s">
        <v>39</v>
      </c>
      <c r="C45" s="3"/>
    </row>
    <row r="46" spans="1:3">
      <c r="A46" s="6">
        <f>IF(C46="Mild",1,0)+IF(C46="Moderate",2,0)+IF(C46="Severe",3,0)</f>
        <v>0</v>
      </c>
      <c r="B46" s="1" t="s">
        <v>26</v>
      </c>
      <c r="C46" s="3"/>
    </row>
    <row r="47" spans="1:3">
      <c r="A47" s="6">
        <f>IF(C47="Gotten much worse",3)+IF(C47="Gotten somewhat worse",2)+IF(C47="Stayed about the same",1)+IF(C47="Gotten somewhat better",0)+IF(C47="Gotten much better",0)+IF(C47="Completely gone",0)+IF(C47="I have not had any of these symptoms",0,0)</f>
        <v>0</v>
      </c>
      <c r="B47" s="1" t="s">
        <v>27</v>
      </c>
      <c r="C47" s="3"/>
    </row>
    <row r="48" spans="1:3">
      <c r="A48" s="7">
        <f>SUM(A43:A47)</f>
        <v>0</v>
      </c>
      <c r="B48" s="3"/>
      <c r="C48" s="3"/>
    </row>
    <row r="49" spans="1:3">
      <c r="A49" s="10">
        <f>A48*0.3333333</f>
        <v>0</v>
      </c>
      <c r="B49" s="3"/>
      <c r="C49" s="3"/>
    </row>
    <row r="50" spans="1:3">
      <c r="A50" s="3"/>
      <c r="B50" s="3"/>
      <c r="C50" s="3"/>
    </row>
    <row r="51" spans="1:3">
      <c r="A51" s="2" t="s">
        <v>29</v>
      </c>
      <c r="B51" s="3"/>
      <c r="C51" s="3"/>
    </row>
    <row r="52" spans="1:3">
      <c r="A52" s="11">
        <f>SUM(A49+A42+A37+A23+A17+A12)</f>
        <v>0</v>
      </c>
      <c r="B52" s="12" t="s">
        <v>34</v>
      </c>
      <c r="C52" s="3"/>
    </row>
  </sheetData>
  <dataValidations count="10">
    <dataValidation type="list" allowBlank="1" showInputMessage="1" showErrorMessage="1" sqref="C7 C13 C19:C20 C28 C32">
      <formula1>"Yes,No"</formula1>
    </dataValidation>
    <dataValidation type="list" allowBlank="1" showInputMessage="1" showErrorMessage="1" sqref="C8 C29 C33">
      <formula1>"Rarely,Occasionally,Frequently,Almost Always"</formula1>
    </dataValidation>
    <dataValidation type="list" allowBlank="1" showInputMessage="1" showErrorMessage="1" sqref="C9 C30 C34 C44 C46">
      <formula1>"Mild,Moderate,Severe"</formula1>
    </dataValidation>
    <dataValidation type="list" allowBlank="1" showInputMessage="1" showErrorMessage="1" sqref="C10:C12 C15 C31 C35">
      <formula1>"Gotten much worse,Gotten somewhat worse,Stayed about the same,Gotten somewhat better,Gotten much better,Completely gone"</formula1>
    </dataValidation>
    <dataValidation type="list" allowBlank="1" showInputMessage="1" showErrorMessage="1" sqref="C14">
      <formula1>"Hands,Feet,Hands and Feet"</formula1>
    </dataValidation>
    <dataValidation type="list" allowBlank="1" showInputMessage="1" showErrorMessage="1" sqref="C18">
      <formula1>"I sweat much more than I used to,I sweat somewhat more than I used to,I haven't noticed any changes in my sweating,I sweat somewhat less than I used to,I sweat much less than I used to"</formula1>
    </dataValidation>
    <dataValidation type="list" allowBlank="1" showInputMessage="1" showErrorMessage="1" sqref="C21 C47">
      <formula1>"I have not had any of these symptoms,Gotten much worse,Gotten somewhat worse,Stayed about the same,Gotten somewhat better,Gotten much better,Completely gone"</formula1>
    </dataValidation>
    <dataValidation type="list" allowBlank="1" showInputMessage="1" showErrorMessage="1" sqref="C24">
      <formula1>"I get full a lot more quickly now than I used to,I get full more quickly now than I used to,I haven’t noticed any change, I get full less quickly now than I used to,I get full a lot less quickly now than I used to,"</formula1>
    </dataValidation>
    <dataValidation type="list" allowBlank="1" showInputMessage="1" showErrorMessage="1" sqref="C25:C27">
      <formula1>"Never, Sometimes, A lot of the time"</formula1>
    </dataValidation>
    <dataValidation type="list" allowBlank="1" showInputMessage="1" showErrorMessage="1" sqref="C38:C40 C43 C45">
      <formula1>"Never, Occasionally, Frequently,Constantly"</formula1>
    </dataValidation>
  </dataValidations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2018-08-16T19:38:08Z</dcterms:created>
  <dcterms:modified xsi:type="dcterms:W3CDTF">2018-08-17T17:12:56Z</dcterms:modified>
</cp:coreProperties>
</file>